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1840955-5A78-48E5-BC68-9EC81C2DFBE2}" xr6:coauthVersionLast="47" xr6:coauthVersionMax="47" xr10:uidLastSave="{00000000-0000-0000-0000-000000000000}"/>
  <bookViews>
    <workbookView xWindow="-120" yWindow="-120" windowWidth="20730" windowHeight="11040" xr2:uid="{DA6E7AF6-19DC-4091-97C2-5727B2E1E0C7}"/>
  </bookViews>
  <sheets>
    <sheet name="ひな形" sheetId="1" r:id="rId1"/>
  </sheets>
  <definedNames>
    <definedName name="_xlnm._FilterDatabase" localSheetId="0" hidden="1">ひな形!$B$5:$B$32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F28" i="1"/>
  <c r="F26" i="1" s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<sst xmlns="http://schemas.openxmlformats.org/spreadsheetml/2006/main" count="84" uniqueCount="65">
  <si>
    <t>値が高い方が良好な指標</t>
    <rPh sb="0" eb="1">
      <t>アタイ</t>
    </rPh>
    <rPh sb="2" eb="3">
      <t>タカ</t>
    </rPh>
    <rPh sb="4" eb="5">
      <t>ホウ</t>
    </rPh>
    <rPh sb="6" eb="8">
      <t>リョウコウ</t>
    </rPh>
    <rPh sb="9" eb="11">
      <t>シヒョウ</t>
    </rPh>
    <phoneticPr fontId="2"/>
  </si>
  <si>
    <t>値が低い方が良好な指標</t>
    <rPh sb="0" eb="1">
      <t>アタイ</t>
    </rPh>
    <rPh sb="2" eb="3">
      <t>ヒク</t>
    </rPh>
    <rPh sb="4" eb="5">
      <t>ホウ</t>
    </rPh>
    <rPh sb="6" eb="8">
      <t>リョウコウ</t>
    </rPh>
    <rPh sb="9" eb="11">
      <t>シヒョウ</t>
    </rPh>
    <phoneticPr fontId="2"/>
  </si>
  <si>
    <t>入力値</t>
    <rPh sb="0" eb="3">
      <t>ニュウリョクチ</t>
    </rPh>
    <phoneticPr fontId="2"/>
  </si>
  <si>
    <t>出力された財務指標</t>
    <rPh sb="0" eb="2">
      <t>シュツリョク</t>
    </rPh>
    <rPh sb="5" eb="9">
      <t>ザイムシヒョウ</t>
    </rPh>
    <phoneticPr fontId="2"/>
  </si>
  <si>
    <t>総資本</t>
    <rPh sb="0" eb="3">
      <t>ソウシホン</t>
    </rPh>
    <phoneticPr fontId="2"/>
  </si>
  <si>
    <t>百万円</t>
    <rPh sb="0" eb="3">
      <t>ヒャクマンエン</t>
    </rPh>
    <phoneticPr fontId="2"/>
  </si>
  <si>
    <t>総資本経常利益率</t>
    <rPh sb="0" eb="8">
      <t>ソウシホンケイジョウリエキリツ</t>
    </rPh>
    <phoneticPr fontId="2"/>
  </si>
  <si>
    <t>%</t>
    <phoneticPr fontId="2"/>
  </si>
  <si>
    <t>収益性</t>
    <rPh sb="0" eb="3">
      <t>シュウエキセイ</t>
    </rPh>
    <phoneticPr fontId="2"/>
  </si>
  <si>
    <t>流動資産</t>
    <rPh sb="0" eb="4">
      <t>リュウドウシサン</t>
    </rPh>
    <phoneticPr fontId="2"/>
  </si>
  <si>
    <t>売上高総利益率</t>
    <rPh sb="0" eb="3">
      <t>ウリアゲダカ</t>
    </rPh>
    <rPh sb="3" eb="7">
      <t>ソウリエキリツ</t>
    </rPh>
    <phoneticPr fontId="2"/>
  </si>
  <si>
    <t>当座資産</t>
    <rPh sb="0" eb="4">
      <t>トウザシサン</t>
    </rPh>
    <phoneticPr fontId="2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</si>
  <si>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2"/>
  </si>
  <si>
    <t>売上債権</t>
    <rPh sb="0" eb="4">
      <t>ウリアゲサイケン</t>
    </rPh>
    <phoneticPr fontId="2"/>
  </si>
  <si>
    <t>売上高経常利益率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2"/>
  </si>
  <si>
    <t>棚卸資産</t>
    <rPh sb="0" eb="4">
      <t>タナオロシシサン</t>
    </rPh>
    <phoneticPr fontId="2"/>
  </si>
  <si>
    <t>売上高税引前利益率</t>
    <rPh sb="0" eb="2">
      <t>ウリアゲ</t>
    </rPh>
    <rPh sb="2" eb="3">
      <t>ダカ</t>
    </rPh>
    <rPh sb="3" eb="5">
      <t>ゼイヒ</t>
    </rPh>
    <rPh sb="5" eb="6">
      <t>マエ</t>
    </rPh>
    <rPh sb="6" eb="8">
      <t>リエキ</t>
    </rPh>
    <rPh sb="8" eb="9">
      <t>リツ</t>
    </rPh>
    <phoneticPr fontId="2"/>
  </si>
  <si>
    <t>固定資産</t>
    <rPh sb="0" eb="4">
      <t>コテイシサン</t>
    </rPh>
    <phoneticPr fontId="2"/>
  </si>
  <si>
    <t>売上高当期純利益率</t>
    <rPh sb="0" eb="3">
      <t>ウリアゲダカ</t>
    </rPh>
    <rPh sb="3" eb="8">
      <t>トウキジュンリエキ</t>
    </rPh>
    <rPh sb="8" eb="9">
      <t>リツ</t>
    </rPh>
    <phoneticPr fontId="2"/>
  </si>
  <si>
    <t>有形固定資産</t>
    <rPh sb="0" eb="6">
      <t>ユウケイコテイシサン</t>
    </rPh>
    <phoneticPr fontId="2"/>
  </si>
  <si>
    <t>ROE</t>
    <phoneticPr fontId="2"/>
  </si>
  <si>
    <t>流動負債</t>
    <rPh sb="0" eb="4">
      <t>リュウドウフサイ</t>
    </rPh>
    <phoneticPr fontId="2"/>
  </si>
  <si>
    <t>ROA</t>
    <phoneticPr fontId="2"/>
  </si>
  <si>
    <t>固定負債</t>
    <rPh sb="0" eb="2">
      <t>コテイ</t>
    </rPh>
    <rPh sb="2" eb="4">
      <t>フサイ</t>
    </rPh>
    <phoneticPr fontId="2"/>
  </si>
  <si>
    <t>売上債権回転率</t>
    <rPh sb="0" eb="4">
      <t>ウリアゲサイケン</t>
    </rPh>
    <rPh sb="4" eb="7">
      <t>カイテンリツ</t>
    </rPh>
    <phoneticPr fontId="2"/>
  </si>
  <si>
    <t>回</t>
    <rPh sb="0" eb="1">
      <t>カイ</t>
    </rPh>
    <phoneticPr fontId="2"/>
  </si>
  <si>
    <t>効率性</t>
    <rPh sb="0" eb="3">
      <t>コウリツセイ</t>
    </rPh>
    <phoneticPr fontId="2"/>
  </si>
  <si>
    <t>他人資本</t>
    <rPh sb="0" eb="2">
      <t>タニン</t>
    </rPh>
    <rPh sb="2" eb="4">
      <t>シホン</t>
    </rPh>
    <phoneticPr fontId="2"/>
  </si>
  <si>
    <t>棚卸資産回転率</t>
    <rPh sb="0" eb="4">
      <t>タナオロシシサン</t>
    </rPh>
    <rPh sb="4" eb="7">
      <t>カイテンリツ</t>
    </rPh>
    <phoneticPr fontId="2"/>
  </si>
  <si>
    <t>自己資本</t>
    <rPh sb="0" eb="4">
      <t>ジコシホン</t>
    </rPh>
    <phoneticPr fontId="2"/>
  </si>
  <si>
    <t>有形固定資産回転率</t>
    <rPh sb="0" eb="6">
      <t>ユウケイコテイシサン</t>
    </rPh>
    <rPh sb="6" eb="9">
      <t>カイテンリツ</t>
    </rPh>
    <phoneticPr fontId="2"/>
  </si>
  <si>
    <t>売上高</t>
    <rPh sb="0" eb="3">
      <t>ウリアゲダカ</t>
    </rPh>
    <phoneticPr fontId="2"/>
  </si>
  <si>
    <t>総資本回転期間</t>
    <rPh sb="0" eb="7">
      <t>ソウシホンカイテンキカン</t>
    </rPh>
    <phoneticPr fontId="2"/>
  </si>
  <si>
    <t>月</t>
    <rPh sb="0" eb="1">
      <t>ツキ</t>
    </rPh>
    <phoneticPr fontId="2"/>
  </si>
  <si>
    <t>売上総利益</t>
    <rPh sb="0" eb="2">
      <t>ウリアゲ</t>
    </rPh>
    <rPh sb="2" eb="5">
      <t>ソウリエキ</t>
    </rPh>
    <phoneticPr fontId="2"/>
  </si>
  <si>
    <t>売上債権回転期間</t>
    <rPh sb="0" eb="2">
      <t>ウリアゲ</t>
    </rPh>
    <rPh sb="2" eb="4">
      <t>サイケン</t>
    </rPh>
    <rPh sb="4" eb="6">
      <t>カイテン</t>
    </rPh>
    <rPh sb="6" eb="8">
      <t>キカン</t>
    </rPh>
    <phoneticPr fontId="2"/>
  </si>
  <si>
    <t>営業利益</t>
    <rPh sb="0" eb="4">
      <t>エイギョウリエキ</t>
    </rPh>
    <phoneticPr fontId="2"/>
  </si>
  <si>
    <t>棚卸資産回転期間</t>
    <rPh sb="0" eb="2">
      <t>タナオロシ</t>
    </rPh>
    <rPh sb="2" eb="4">
      <t>シサン</t>
    </rPh>
    <rPh sb="4" eb="6">
      <t>カイテン</t>
    </rPh>
    <rPh sb="6" eb="8">
      <t>キカン</t>
    </rPh>
    <phoneticPr fontId="2"/>
  </si>
  <si>
    <t>経常利益</t>
    <rPh sb="0" eb="4">
      <t>ケイジョウリエキ</t>
    </rPh>
    <phoneticPr fontId="2"/>
  </si>
  <si>
    <t>流動比率</t>
    <rPh sb="0" eb="4">
      <t>リュウドウヒリツ</t>
    </rPh>
    <phoneticPr fontId="2"/>
  </si>
  <si>
    <t>安全性</t>
    <rPh sb="0" eb="3">
      <t>アンゼンセイ</t>
    </rPh>
    <phoneticPr fontId="2"/>
  </si>
  <si>
    <t>税引前利益</t>
    <rPh sb="0" eb="3">
      <t>ゼイビキマエ</t>
    </rPh>
    <rPh sb="3" eb="5">
      <t>リエキ</t>
    </rPh>
    <phoneticPr fontId="2"/>
  </si>
  <si>
    <t>当座比率</t>
    <rPh sb="0" eb="4">
      <t>トウザヒリツ</t>
    </rPh>
    <phoneticPr fontId="2"/>
  </si>
  <si>
    <t>当期純利益</t>
    <rPh sb="0" eb="5">
      <t>トウキジュンリエキ</t>
    </rPh>
    <phoneticPr fontId="2"/>
  </si>
  <si>
    <t>固定比率</t>
    <rPh sb="0" eb="4">
      <t>コテイヒリツ</t>
    </rPh>
    <phoneticPr fontId="2"/>
  </si>
  <si>
    <t>受取利息</t>
    <rPh sb="0" eb="4">
      <t>ウケトリリソク</t>
    </rPh>
    <phoneticPr fontId="2"/>
  </si>
  <si>
    <t>固定長期適合率</t>
    <rPh sb="0" eb="7">
      <t>コテイチョウキテキゴウリツ</t>
    </rPh>
    <phoneticPr fontId="2"/>
  </si>
  <si>
    <t>受取配当金</t>
    <rPh sb="0" eb="5">
      <t>ウケトリハイトウキン</t>
    </rPh>
    <phoneticPr fontId="2"/>
  </si>
  <si>
    <t>自己資本比率</t>
    <rPh sb="0" eb="6">
      <t>ジコシホンヒリツ</t>
    </rPh>
    <phoneticPr fontId="2"/>
  </si>
  <si>
    <t>その他事業利益</t>
    <rPh sb="2" eb="3">
      <t>タ</t>
    </rPh>
    <rPh sb="3" eb="7">
      <t>ジギョウリエキ</t>
    </rPh>
    <phoneticPr fontId="2"/>
  </si>
  <si>
    <t>負債比率</t>
    <rPh sb="0" eb="4">
      <t>フサイヒリツ</t>
    </rPh>
    <phoneticPr fontId="2"/>
  </si>
  <si>
    <t>為替差益</t>
    <rPh sb="0" eb="4">
      <t>カワセサエキ</t>
    </rPh>
    <phoneticPr fontId="2"/>
  </si>
  <si>
    <t>インタレスト・
カバレッジ・レシオ</t>
    <phoneticPr fontId="2"/>
  </si>
  <si>
    <t>倍</t>
    <rPh sb="0" eb="1">
      <t>バイ</t>
    </rPh>
    <phoneticPr fontId="2"/>
  </si>
  <si>
    <t>為替差損</t>
    <rPh sb="0" eb="4">
      <t>カワセサソン</t>
    </rPh>
    <phoneticPr fontId="2"/>
  </si>
  <si>
    <t>労働生産性</t>
    <rPh sb="0" eb="5">
      <t>ロウドウセイサンセイ</t>
    </rPh>
    <phoneticPr fontId="2"/>
  </si>
  <si>
    <t>生産性</t>
    <rPh sb="0" eb="3">
      <t>セイサンセイ</t>
    </rPh>
    <phoneticPr fontId="2"/>
  </si>
  <si>
    <t>人件費</t>
    <rPh sb="0" eb="3">
      <t>ジンケンヒ</t>
    </rPh>
    <phoneticPr fontId="2"/>
  </si>
  <si>
    <t>賃借料</t>
    <rPh sb="0" eb="3">
      <t>チンシャクリョウ</t>
    </rPh>
    <phoneticPr fontId="2"/>
  </si>
  <si>
    <t>付加価値</t>
    <rPh sb="0" eb="4">
      <t>フカカチ</t>
    </rPh>
    <phoneticPr fontId="2"/>
  </si>
  <si>
    <t>金融費用</t>
    <rPh sb="0" eb="4">
      <t>キンユウヒヨウ</t>
    </rPh>
    <phoneticPr fontId="2"/>
  </si>
  <si>
    <t>租税公課</t>
    <rPh sb="0" eb="4">
      <t>ソゼイコウカ</t>
    </rPh>
    <phoneticPr fontId="2"/>
  </si>
  <si>
    <t>減価償却費</t>
    <rPh sb="0" eb="5">
      <t>ゲンカショウキャクヒ</t>
    </rPh>
    <phoneticPr fontId="2"/>
  </si>
  <si>
    <t>従業員数</t>
    <rPh sb="0" eb="4">
      <t>ジュウギョウインスウ</t>
    </rPh>
    <phoneticPr fontId="2"/>
  </si>
  <si>
    <t>人</t>
    <rPh sb="0" eb="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</si>
</sst>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>
      <alignment vertical="center"/>
    </xf>
    <xf numFmtId="0" fontId="5" fillId="0" borderId="0" xfId="0" applyFont="1">
      <alignment vertical="center"/>
    </xf>
    <xf numFmtId="176" fontId="0" fillId="0" borderId="1" xfId="0" applyNumberFormat="1" applyBorder="1">
      <alignment vertical="center"/>
    </xf>
    <xf numFmtId="177" fontId="0" fillId="2" borderId="2" xfId="0" applyNumberFormat="1" applyFill="1" applyBorder="1">
      <alignment vertical="center"/>
    </xf>
    <xf numFmtId="0" fontId="0" fillId="0" borderId="3" xfId="0" applyBorder="1">
      <alignment vertical="center"/>
    </xf>
    <xf numFmtId="176" fontId="0" fillId="0" borderId="4" xfId="0" applyNumberFormat="1" applyBorder="1">
      <alignment vertical="center"/>
    </xf>
    <xf numFmtId="0" fontId="5" fillId="0" borderId="5" xfId="0" applyFont="1" applyBorder="1">
      <alignment vertical="center"/>
    </xf>
    <xf numFmtId="176" fontId="0" fillId="0" borderId="6" xfId="0" applyNumberFormat="1" applyBorder="1">
      <alignment vertical="center"/>
    </xf>
    <xf numFmtId="0" fontId="3" fillId="0" borderId="0" xfId="0" applyFont="1" applyAlignment="1">
      <alignment vertical="center" wrapText="1"/>
    </xf>
    <xf numFmtId="0" fontId="0" fillId="0" borderId="3" xfId="0" applyBorder="1">
      <alignment vertical="center"/>
    </xf>
    <xf numFmtId="0" fontId="6" fillId="0" borderId="0" xfId="0" applyFont="1">
      <alignment vertical="center"/>
    </xf>
    <xf numFmtId="176" fontId="0" fillId="2" borderId="2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846FC-F042-4D44-A1F6-1730DFDB0C2D}">
  <dimension ref="B1:H32"/>
  <sheetViews>
    <sheetView tabSelected="1" workbookViewId="0">
      <selection activeCell="B1" sqref="B1"/>
    </sheetView>
  </sheetViews>
  <sheetFormatPr defaultRowHeight="18.75" x14ac:dyDescent="0.4"/>
  <cols>
    <col min="1" max="1" width="4.875" customWidth="1"/>
    <col min="2" max="2" width="15.125" bestFit="1" customWidth="1"/>
    <col min="3" max="3" width="9" style="2"/>
    <col min="4" max="4" width="7.125" style="2" customWidth="1"/>
    <col min="5" max="5" width="19.5" bestFit="1" customWidth="1"/>
    <col min="6" max="6" width="9.375" style="3" bestFit="1" customWidth="1"/>
    <col min="7" max="8" width="7.125" bestFit="1" customWidth="1"/>
  </cols>
  <sheetData>
    <row r="1" spans="2:8" ht="24" x14ac:dyDescent="0.4">
      <c r="B1" s="1" t="str">
        <f ca="1">MID(CELL("filename",A1),FIND("]",CELL("filename",A1))+1,99)</f>
        <v>ひな形</v>
      </c>
    </row>
    <row r="2" spans="2:8" x14ac:dyDescent="0.4">
      <c r="E2" s="4" t="s">
        <v>0</v>
      </c>
    </row>
    <row r="3" spans="2:8" x14ac:dyDescent="0.4">
      <c r="E3" s="5" t="s">
        <v>1</v>
      </c>
    </row>
    <row r="4" spans="2:8" ht="19.5" thickBot="1" x14ac:dyDescent="0.45">
      <c r="C4" s="6" t="s">
        <v>2</v>
      </c>
      <c r="E4" s="7" t="s">
        <v>3</v>
      </c>
      <c r="F4" s="8"/>
    </row>
    <row r="5" spans="2:8" ht="19.5" thickBot="1" x14ac:dyDescent="0.45">
      <c r="B5" s="9" t="s">
        <v>4</v>
      </c>
      <c r="C5" s="10"/>
      <c r="D5" s="2" t="s">
        <v>5</v>
      </c>
      <c r="E5" s="4" t="s">
        <v>6</v>
      </c>
      <c r="F5" s="11" t="e">
        <f>C19/C5*100</f>
        <v>#DIV/0!</v>
      </c>
      <c r="G5" t="s">
        <v>7</v>
      </c>
      <c r="H5" s="12" t="s">
        <v>8</v>
      </c>
    </row>
    <row r="6" spans="2:8" ht="19.5" thickBot="1" x14ac:dyDescent="0.45">
      <c r="B6" s="9" t="s">
        <v>9</v>
      </c>
      <c r="C6" s="10"/>
      <c r="E6" s="4" t="s">
        <v>10</v>
      </c>
      <c r="F6" s="11" t="e">
        <f>C17/C16*100</f>
        <v>#DIV/0!</v>
      </c>
      <c r="G6" t="s">
        <v>7</v>
      </c>
      <c r="H6" s="12"/>
    </row>
    <row r="7" spans="2:8" ht="19.5" thickBot="1" x14ac:dyDescent="0.45">
      <c r="B7" s="9" t="s">
        <v>11</v>
      </c>
      <c r="C7" s="10"/>
      <c r="E7" s="4" t="s">
        <v>12</v>
      </c>
      <c r="F7" s="11" t="e">
        <f>C18/C16*100</f>
        <v>#DIV/0!</v>
      </c>
      <c r="G7" t="s">
        <v>7</v>
      </c>
      <c r="H7" s="12"/>
    </row>
    <row r="8" spans="2:8" ht="19.5" thickBot="1" x14ac:dyDescent="0.45">
      <c r="B8" s="9" t="s">
        <v>13</v>
      </c>
      <c r="C8" s="10"/>
      <c r="E8" s="4" t="s">
        <v>14</v>
      </c>
      <c r="F8" s="11" t="e">
        <f>C19/C16*100</f>
        <v>#DIV/0!</v>
      </c>
      <c r="G8" t="s">
        <v>7</v>
      </c>
      <c r="H8" s="12"/>
    </row>
    <row r="9" spans="2:8" ht="19.5" thickBot="1" x14ac:dyDescent="0.45">
      <c r="B9" s="9" t="s">
        <v>15</v>
      </c>
      <c r="C9" s="10"/>
      <c r="E9" s="4" t="s">
        <v>16</v>
      </c>
      <c r="F9" s="11" t="e">
        <f>C20/C16*100</f>
        <v>#DIV/0!</v>
      </c>
      <c r="G9" t="s">
        <v>7</v>
      </c>
      <c r="H9" s="12"/>
    </row>
    <row r="10" spans="2:8" ht="19.5" thickBot="1" x14ac:dyDescent="0.45">
      <c r="B10" s="9" t="s">
        <v>17</v>
      </c>
      <c r="C10" s="10"/>
      <c r="E10" s="4" t="s">
        <v>18</v>
      </c>
      <c r="F10" s="11" t="e">
        <f>C21/C16*100</f>
        <v>#DIV/0!</v>
      </c>
      <c r="G10" t="s">
        <v>7</v>
      </c>
      <c r="H10" s="12"/>
    </row>
    <row r="11" spans="2:8" ht="19.5" thickBot="1" x14ac:dyDescent="0.45">
      <c r="B11" s="9" t="s">
        <v>19</v>
      </c>
      <c r="C11" s="10"/>
      <c r="E11" s="4" t="s">
        <v>20</v>
      </c>
      <c r="F11" s="11" t="e">
        <f>C21/C15*100</f>
        <v>#DIV/0!</v>
      </c>
      <c r="G11" t="s">
        <v>7</v>
      </c>
      <c r="H11" s="12"/>
    </row>
    <row r="12" spans="2:8" ht="19.5" thickBot="1" x14ac:dyDescent="0.45">
      <c r="B12" s="9" t="s">
        <v>21</v>
      </c>
      <c r="C12" s="10"/>
      <c r="E12" s="4" t="s">
        <v>22</v>
      </c>
      <c r="F12" s="11" t="e">
        <f>C21/C5*100</f>
        <v>#DIV/0!</v>
      </c>
      <c r="G12" t="s">
        <v>7</v>
      </c>
      <c r="H12" s="12"/>
    </row>
    <row r="13" spans="2:8" ht="19.5" thickBot="1" x14ac:dyDescent="0.45">
      <c r="B13" s="9" t="s">
        <v>23</v>
      </c>
      <c r="C13" s="10"/>
      <c r="E13" s="4" t="s">
        <v>24</v>
      </c>
      <c r="F13" s="11" t="e">
        <f>C16/C8</f>
        <v>#DIV/0!</v>
      </c>
      <c r="G13" t="s">
        <v>25</v>
      </c>
      <c r="H13" s="12" t="s">
        <v>26</v>
      </c>
    </row>
    <row r="14" spans="2:8" ht="19.5" thickBot="1" x14ac:dyDescent="0.45">
      <c r="B14" s="9" t="s">
        <v>27</v>
      </c>
      <c r="C14" s="10"/>
      <c r="E14" s="4" t="s">
        <v>28</v>
      </c>
      <c r="F14" s="11" t="e">
        <f>C16/C9</f>
        <v>#DIV/0!</v>
      </c>
      <c r="G14" t="s">
        <v>25</v>
      </c>
      <c r="H14" s="12"/>
    </row>
    <row r="15" spans="2:8" ht="19.5" thickBot="1" x14ac:dyDescent="0.45">
      <c r="B15" s="9" t="s">
        <v>29</v>
      </c>
      <c r="C15" s="10"/>
      <c r="E15" s="4" t="s">
        <v>30</v>
      </c>
      <c r="F15" s="11" t="e">
        <f>C16/C11</f>
        <v>#DIV/0!</v>
      </c>
      <c r="G15" t="s">
        <v>25</v>
      </c>
      <c r="H15" s="12"/>
    </row>
    <row r="16" spans="2:8" ht="19.5" thickBot="1" x14ac:dyDescent="0.45">
      <c r="B16" s="9" t="s">
        <v>31</v>
      </c>
      <c r="C16" s="10"/>
      <c r="E16" s="5" t="s">
        <v>32</v>
      </c>
      <c r="F16" s="11" t="e">
        <f>C5/(C16/12)</f>
        <v>#DIV/0!</v>
      </c>
      <c r="G16" t="s">
        <v>33</v>
      </c>
      <c r="H16" s="12"/>
    </row>
    <row r="17" spans="2:8" ht="19.5" thickBot="1" x14ac:dyDescent="0.45">
      <c r="B17" s="9" t="s">
        <v>34</v>
      </c>
      <c r="C17" s="10"/>
      <c r="E17" s="5" t="s">
        <v>35</v>
      </c>
      <c r="F17" s="11" t="e">
        <f>C8/(C16/12)</f>
        <v>#DIV/0!</v>
      </c>
      <c r="G17" t="s">
        <v>33</v>
      </c>
      <c r="H17" s="12"/>
    </row>
    <row r="18" spans="2:8" ht="19.5" thickBot="1" x14ac:dyDescent="0.45">
      <c r="B18" s="9" t="s">
        <v>36</v>
      </c>
      <c r="C18" s="10"/>
      <c r="E18" s="5" t="s">
        <v>37</v>
      </c>
      <c r="F18" s="11" t="e">
        <f>C9/(C16/12)</f>
        <v>#DIV/0!</v>
      </c>
      <c r="G18" t="s">
        <v>33</v>
      </c>
      <c r="H18" s="12"/>
    </row>
    <row r="19" spans="2:8" ht="19.5" thickBot="1" x14ac:dyDescent="0.45">
      <c r="B19" s="9" t="s">
        <v>38</v>
      </c>
      <c r="C19" s="10"/>
      <c r="E19" s="4" t="s">
        <v>39</v>
      </c>
      <c r="F19" s="11" t="e">
        <f>C6/C12*100</f>
        <v>#DIV/0!</v>
      </c>
      <c r="G19" t="s">
        <v>7</v>
      </c>
      <c r="H19" s="12" t="s">
        <v>40</v>
      </c>
    </row>
    <row r="20" spans="2:8" ht="19.5" thickBot="1" x14ac:dyDescent="0.45">
      <c r="B20" s="9" t="s">
        <v>41</v>
      </c>
      <c r="C20" s="10"/>
      <c r="E20" s="4" t="s">
        <v>42</v>
      </c>
      <c r="F20" s="11" t="e">
        <f>C7/C12*100</f>
        <v>#DIV/0!</v>
      </c>
      <c r="G20" t="s">
        <v>7</v>
      </c>
      <c r="H20" s="12"/>
    </row>
    <row r="21" spans="2:8" ht="19.5" thickBot="1" x14ac:dyDescent="0.45">
      <c r="B21" s="9" t="s">
        <v>43</v>
      </c>
      <c r="C21" s="13"/>
      <c r="E21" s="5" t="s">
        <v>44</v>
      </c>
      <c r="F21" s="11" t="e">
        <f>C10/C15*100</f>
        <v>#DIV/0!</v>
      </c>
      <c r="G21" t="s">
        <v>7</v>
      </c>
      <c r="H21" s="12"/>
    </row>
    <row r="22" spans="2:8" ht="19.5" thickBot="1" x14ac:dyDescent="0.45">
      <c r="B22" s="14" t="s">
        <v>45</v>
      </c>
      <c r="C22" s="15"/>
      <c r="E22" s="5" t="s">
        <v>46</v>
      </c>
      <c r="F22" s="11" t="e">
        <f>C10/(C15+C13)*100</f>
        <v>#DIV/0!</v>
      </c>
      <c r="G22" t="s">
        <v>7</v>
      </c>
      <c r="H22" s="12"/>
    </row>
    <row r="23" spans="2:8" ht="19.5" thickBot="1" x14ac:dyDescent="0.45">
      <c r="B23" s="9" t="s">
        <v>47</v>
      </c>
      <c r="C23" s="10"/>
      <c r="E23" s="4" t="s">
        <v>48</v>
      </c>
      <c r="F23" s="11" t="e">
        <f>C15/C5*100</f>
        <v>#DIV/0!</v>
      </c>
      <c r="G23" t="s">
        <v>7</v>
      </c>
      <c r="H23" s="12"/>
    </row>
    <row r="24" spans="2:8" ht="19.5" thickBot="1" x14ac:dyDescent="0.45">
      <c r="B24" s="9" t="s">
        <v>49</v>
      </c>
      <c r="C24" s="10"/>
      <c r="E24" s="5" t="s">
        <v>50</v>
      </c>
      <c r="F24" s="11" t="e">
        <f>C14/C15*100</f>
        <v>#DIV/0!</v>
      </c>
      <c r="G24" t="s">
        <v>7</v>
      </c>
      <c r="H24" s="12"/>
    </row>
    <row r="25" spans="2:8" ht="36.75" thickBot="1" x14ac:dyDescent="0.45">
      <c r="B25" s="9" t="s">
        <v>51</v>
      </c>
      <c r="C25" s="10"/>
      <c r="E25" s="16" t="s">
        <v>52</v>
      </c>
      <c r="F25" s="11" t="e">
        <f>(C18+C22+C23+C24+C25)/(C29)</f>
        <v>#DIV/0!</v>
      </c>
      <c r="G25" t="s">
        <v>53</v>
      </c>
      <c r="H25" s="12"/>
    </row>
    <row r="26" spans="2:8" ht="19.5" thickBot="1" x14ac:dyDescent="0.45">
      <c r="B26" s="9" t="s">
        <v>54</v>
      </c>
      <c r="C26" s="10"/>
      <c r="E26" s="4" t="s">
        <v>55</v>
      </c>
      <c r="F26" s="11" t="e">
        <f>F28/C32</f>
        <v>#DIV/0!</v>
      </c>
      <c r="G26" t="s">
        <v>5</v>
      </c>
      <c r="H26" s="17" t="s">
        <v>56</v>
      </c>
    </row>
    <row r="27" spans="2:8" ht="19.5" thickBot="1" x14ac:dyDescent="0.45">
      <c r="B27" s="9" t="s">
        <v>57</v>
      </c>
      <c r="C27" s="10"/>
    </row>
    <row r="28" spans="2:8" ht="19.5" thickBot="1" x14ac:dyDescent="0.45">
      <c r="B28" s="9" t="s">
        <v>58</v>
      </c>
      <c r="C28" s="10"/>
      <c r="E28" s="18" t="s">
        <v>59</v>
      </c>
      <c r="F28" s="19">
        <f>C19+C27+C28+C29+C30+C31</f>
        <v>0</v>
      </c>
      <c r="G28" t="s">
        <v>5</v>
      </c>
    </row>
    <row r="29" spans="2:8" x14ac:dyDescent="0.4">
      <c r="B29" s="9" t="s">
        <v>60</v>
      </c>
      <c r="C29" s="10"/>
    </row>
    <row r="30" spans="2:8" x14ac:dyDescent="0.4">
      <c r="B30" s="9" t="s">
        <v>61</v>
      </c>
      <c r="C30" s="10"/>
    </row>
    <row r="31" spans="2:8" x14ac:dyDescent="0.4">
      <c r="B31" s="9" t="s">
        <v>62</v>
      </c>
      <c r="C31" s="10"/>
    </row>
    <row r="32" spans="2:8" x14ac:dyDescent="0.4">
      <c r="B32" s="9" t="s">
        <v>63</v>
      </c>
      <c r="C32" s="10"/>
      <c r="D32" s="2" t="s">
        <v>64</v>
      </c>
    </row>
  </sheetData>
  <mergeCells count="4">
    <mergeCell ref="E4:F4"/>
    <mergeCell ref="H5:H12"/>
    <mergeCell ref="H13:H18"/>
    <mergeCell ref="H19:H25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ひな形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2023-01-17T08:24:17Z</dcterms:created>
  <dcterms:modified xsi:type="dcterms:W3CDTF">2023-01-17T08:26:05Z</dcterms:modified>
</cp:coreProperties>
</file>